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00" windowHeight="1099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99" i="60" l="1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39" i="64" s="1"/>
  <c r="C15" i="63"/>
  <c r="C7" i="63"/>
  <c r="C20" i="63" l="1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<sst xmlns="http://schemas.openxmlformats.org/spreadsheetml/2006/main" count="917" uniqueCount="654">
  <si>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</si>
  <si>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</si>
  <si>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</si>
  <si>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</si>
  <si>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</si>
  <si>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</si>
  <si>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</si>
  <si>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</si>
  <si>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</si>
  <si>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</si>
  <si>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</si>
  <si>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</si>
  <si>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</si>
  <si>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</si>
  <si>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</si>
  <si>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</si>
  <si>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</si>
  <si>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</si>
  <si>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</si>
  <si>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</si>
  <si>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</si>
  <si>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</si>
  <si>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</si>
  <si>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</si>
  <si>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</si>
  <si>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</si>
  <si>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</si>
  <si>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</si>
  <si>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</si>
  <si>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</si>
  <si>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</si>
  <si>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</si>
  <si>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</si>
  <si>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</si>
  <si>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</si>
  <si>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</si>
  <si>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</si>
  <si>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</si>
  <si>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</si>
  <si>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</si>
  <si>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</si>
  <si>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</si>
  <si>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</si>
  <si>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</si>
  <si>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</si>
  <si>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</si>
  <si>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</si>
  <si>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</si>
  <si>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</si>
  <si>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</si>
  <si>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</si>
  <si>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</si>
  <si>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</si>
  <si>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</si>
  <si>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</si>
  <si>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</si>
  <si>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</si>
  <si>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</si>
  <si>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</si>
  <si>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</si>
  <si>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</si>
  <si>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</si>
  <si>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</si>
  <si>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</si>
  <si>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</si>
  <si>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</si>
  <si>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</si>
  <si>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</si>
  <si>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</si>
  <si>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</si>
  <si>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</si>
  <si>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</si>
  <si>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</si>
  <si>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</si>
  <si>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</si>
  <si>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</si>
  <si>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</si>
  <si>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</si>
  <si>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</si>
  <si>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</si>
  <si>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</si>
  <si>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</si>
  <si>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</si>
  <si>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</si>
  <si>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</si>
  <si>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</si>
  <si>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</si>
  <si>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</si>
  <si>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</si>
  <si>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</si>
  <si>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</si>
  <si>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</si>
  <si>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</si>
  <si>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</si>
  <si>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</si>
  <si>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</si>
  <si>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</si>
  <si>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</si>
  <si>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</si>
  <si>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</si>
  <si>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</si>
  <si>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</si>
  <si>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</si>
  <si>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</si>
  <si>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</si>
  <si>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</si>
  <si>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</si>
  <si>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</si>
  <si>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</si>
  <si>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</si>
  <si>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</si>
  <si>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</si>
  <si>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</si>
  <si>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</si>
  <si>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</si>
  <si>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</si>
  <si>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</si>
  <si>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</si>
  <si>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</si>
  <si>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</si>
  <si>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</si>
  <si>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</si>
  <si>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</si>
  <si>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</si>
  <si>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</si>
  <si>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</si>
  <si>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</si>
  <si>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</si>
  <si>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</si>
  <si>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</si>
  <si>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</si>
  <si>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</si>
  <si>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</si>
  <si>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</si>
  <si>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</si>
  <si>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</si>
  <si>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</si>
  <si>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</si>
  <si>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</si>
  <si>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</si>
  <si>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</si>
  <si>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</si>
  <si>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</si>
  <si>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</si>
  <si>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</si>
  <si>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</si>
  <si>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</si>
  <si>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</si>
  <si>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</si>
  <si>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</si>
  <si>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</si>
  <si>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</si>
  <si>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</si>
  <si>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</si>
  <si>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</si>
  <si>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</si>
  <si>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</si>
  <si>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</si>
  <si>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</si>
  <si>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</si>
  <si>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</si>
  <si>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</si>
  <si>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</si>
  <si>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</si>
  <si>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</si>
  <si>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</si>
  <si>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</si>
  <si>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</si>
  <si>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</si>
  <si>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</si>
  <si>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</si>
  <si>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</si>
  <si>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</si>
  <si>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</si>
  <si>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</si>
  <si>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</si>
  <si>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</si>
  <si>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</si>
  <si>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</si>
  <si>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</si>
  <si>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</si>
  <si>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</si>
  <si>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</si>
  <si>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</si>
  <si>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</si>
  <si>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</si>
  <si>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</si>
  <si>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</si>
  <si>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</si>
  <si>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</si>
  <si>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</si>
  <si>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</si>
  <si>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</si>
  <si>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</si>
  <si>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</si>
  <si>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</si>
  <si>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</si>
  <si>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</si>
  <si>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</si>
  <si>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</si>
  <si>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</si>
  <si>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</si>
  <si>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</si>
  <si>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</si>
  <si>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</si>
  <si>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</si>
  <si>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</si>
  <si>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</si>
  <si>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</si>
  <si>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</si>
  <si>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</si>
  <si>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</si>
  <si>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</si>
  <si>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</si>
  <si>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</si>
  <si>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</si>
  <si>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</si>
  <si>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</si>
  <si>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</si>
  <si>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</si>
  <si>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</si>
  <si>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</si>
  <si>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</si>
  <si>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</si>
  <si>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</si>
  <si>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</si>
  <si>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</si>
  <si>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</si>
  <si>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</si>
  <si>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</si>
  <si>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</si>
  <si>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</si>
  <si>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</si>
  <si>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</si>
  <si>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</si>
  <si>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</si>
  <si>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</si>
  <si>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</si>
  <si>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</si>
  <si>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</si>
  <si>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</si>
  <si>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</si>
  <si>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</si>
  <si>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</si>
  <si>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</si>
  <si>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</si>
  <si>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</si>
  <si>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</si>
  <si>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</si>
  <si>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</si>
  <si>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</si>
  <si>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</si>
  <si>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</si>
  <si>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</si>
  <si>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</si>
  <si>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</si>
  <si>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</si>
  <si>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</si>
  <si>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</si>
  <si>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</si>
  <si>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</si>
  <si>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</si>
  <si>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</si>
  <si>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</si>
  <si>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</si>
  <si>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</si>
  <si>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</si>
  <si>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</si>
  <si>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</si>
  <si>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</si>
  <si>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</si>
  <si>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</si>
  <si>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</si>
  <si>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</si>
  <si>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</si>
  <si>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</si>
  <si>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</si>
  <si>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</si>
  <si>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</si>
  <si>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</si>
  <si>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</si>
  <si>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</si>
  <si>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</si>
  <si>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</si>
  <si>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</si>
  <si>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</si>
  <si>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</si>
  <si>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</si>
  <si>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</si>
  <si>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</si>
  <si>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</si>
  <si>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</si>
  <si>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</si>
  <si>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</si>
  <si>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</si>
  <si>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</si>
  <si>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</si>
  <si>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</si>
  <si>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</si>
  <si>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</si>
  <si>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</si>
  <si>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</si>
  <si>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</si>
  <si>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</si>
  <si>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</si>
  <si>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</si>
  <si>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</si>
  <si>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</si>
  <si>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</si>
  <si>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</si>
  <si>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</si>
  <si>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</si>
  <si>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</si>
  <si>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</si>
  <si>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</si>
  <si>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</si>
  <si>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</si>
  <si>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</si>
  <si>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</si>
  <si>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</si>
  <si>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</si>
  <si>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</si>
  <si>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</si>
  <si>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</si>
  <si>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</si>
  <si>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</si>
  <si>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</si>
  <si>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</si>
  <si>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</si>
  <si>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</si>
  <si>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</si>
  <si>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</si>
  <si>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</si>
  <si>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</si>
  <si>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</si>
  <si>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</si>
  <si>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</si>
  <si>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</si>
  <si>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</si>
  <si>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</si>
  <si>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</si>
  <si>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</si>
  <si>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</si>
  <si>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</si>
  <si>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</si>
  <si>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</si>
  <si>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</si>
  <si>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</si>
  <si>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</si>
  <si>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</si>
  <si>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</si>
  <si>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</si>
  <si>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</si>
  <si>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</si>
  <si>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</si>
  <si>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</si>
  <si>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</si>
  <si>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</si>
  <si>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</si>
  <si>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</si>
  <si>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</si>
  <si>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</si>
  <si>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</si>
  <si>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</si>
  <si>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</si>
  <si>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</si>
  <si>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</si>
  <si>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</si>
  <si>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</si>
  <si>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</si>
  <si>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</si>
  <si>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</si>
  <si>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</si>
  <si>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</si>
  <si>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</si>
  <si>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</si>
  <si>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</si>
  <si>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</si>
  <si>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</si>
  <si>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</si>
  <si>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</si>
  <si>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</si>
  <si>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</si>
  <si>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</si>
  <si>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</si>
  <si>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</si>
  <si>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</si>
  <si>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</si>
  <si>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</si>
  <si>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</si>
  <si>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</si>
  <si>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</si>
  <si>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</si>
  <si>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</si>
  <si>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</si>
  <si>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</si>
  <si>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</si>
  <si>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</si>
  <si>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</si>
  <si>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</si>
  <si>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</si>
  <si>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</si>
  <si>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</si>
  <si>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</si>
  <si>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</si>
  <si>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</si>
  <si>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</si>
  <si>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</si>
  <si>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</si>
  <si>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</si>
  <si>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</si>
  <si>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</si>
  <si>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</si>
  <si>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</si>
  <si>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</si>
  <si>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</si>
  <si>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</si>
  <si>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</si>
  <si>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</si>
  <si>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</si>
  <si>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</si>
  <si>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</si>
  <si>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</si>
  <si>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</si>
  <si>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</si>
  <si>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</si>
  <si>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</si>
  <si>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</si>
  <si>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</si>
  <si>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</si>
  <si>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</si>
  <si>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</si>
  <si>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</si>
  <si>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</si>
  <si>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</si>
  <si>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</si>
  <si>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</si>
  <si>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</si>
  <si>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</si>
  <si>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</si>
  <si>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</si>
  <si>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</si>
  <si>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</si>
  <si>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</si>
  <si>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</si>
  <si>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</si>
  <si>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</si>
  <si>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</si>
  <si>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</si>
  <si>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</si>
  <si>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</si>
  <si>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</si>
  <si>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</si>
  <si>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</si>
  <si>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</si>
  <si>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</si>
  <si>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</si>
  <si>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</si>
  <si>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</si>
  <si>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</si>
  <si>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</si>
  <si>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</si>
  <si>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</si>
  <si>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</si>
  <si>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</si>
  <si>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</si>
  <si>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</si>
  <si>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</si>
  <si>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</si>
  <si>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</si>
  <si>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</si>
  <si>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</si>
  <si>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</si>
  <si>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</si>
  <si>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</si>
  <si>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</si>
  <si>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</si>
  <si>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</si>
  <si>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</si>
  <si>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</si>
  <si>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</si>
  <si>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</si>
  <si>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</si>
  <si>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</si>
  <si>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</si>
  <si>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</si>
  <si>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</si>
  <si>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</si>
  <si>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</si>
  <si>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</si>
  <si>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</si>
  <si>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</si>
  <si>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</si>
  <si>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</si>
  <si>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</si>
  <si>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</si>
  <si>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</si>
  <si>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</si>
  <si>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</si>
  <si>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</si>
  <si>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</si>
  <si>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</si>
  <si>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</si>
  <si>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</si>
  <si>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</si>
  <si>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</si>
  <si>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</si>
  <si>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</si>
  <si>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</si>
  <si>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</si>
  <si>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</si>
  <si>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</si>
  <si>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</si>
  <si>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</si>
  <si>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</si>
  <si>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</si>
  <si>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</si>
  <si>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</si>
  <si>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</si>
  <si>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</si>
  <si>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</si>
  <si>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</si>
  <si>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</si>
  <si>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</si>
  <si>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</si>
  <si>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</si>
  <si>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</si>
  <si>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</si>
  <si>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</si>
  <si>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</si>
  <si>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</si>
  <si>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</si>
  <si>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</si>
  <si>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</si>
  <si>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</si>
  <si>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</si>
  <si>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</si>
  <si>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</si>
  <si>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</si>
  <si>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</si>
  <si>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</si>
  <si>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</si>
  <si>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</si>
  <si>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</si>
  <si>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</si>
  <si>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</si>
  <si>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</si>
  <si>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</si>
  <si>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</si>
  <si>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</si>
  <si>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</si>
  <si>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</si>
  <si>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</si>
  <si>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</si>
  <si>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</si>
  <si>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</si>
  <si>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</si>
  <si>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</si>
  <si>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</si>
  <si>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</si>
  <si>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</si>
  <si>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</si>
  <si>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</si>
  <si>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</si>
  <si>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</si>
  <si>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</si>
  <si>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</si>
  <si>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</si>
  <si>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</si>
  <si>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</si>
  <si>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</si>
  <si>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</si>
  <si>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</si>
  <si>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</si>
  <si>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</si>
  <si>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</si>
  <si>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</si>
  <si>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</si>
  <si>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</si>
  <si>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</si>
  <si>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</si>
  <si>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</si>
  <si>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</si>
  <si>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</si>
  <si>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</si>
  <si>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</si>
  <si>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</si>
  <si>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</si>
  <si>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</si>
  <si>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</si>
  <si>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</si>
  <si>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</si>
  <si>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</si>
  <si>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</si>
  <si>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</si>
  <si>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</si>
  <si>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</si>
  <si>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</si>
  <si>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</si>
  <si>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</si>
  <si>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</si>
  <si>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</si>
  <si>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</si>
  <si>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</si>
  <si>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</si>
  <si>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</si>
  <si>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</si>
  <si>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</si>
  <si>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</si>
  <si>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</si>
  <si>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</si>
  <si>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</si>
  <si>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</si>
  <si>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</si>
  <si>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</si>
  <si>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</si>
  <si>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</si>
  <si>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</si>
  <si>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</si>
  <si>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</si>
  <si>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</si>
  <si>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</si>
  <si>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</si>
  <si>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</si>
  <si>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</si>
  <si>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</si>
  <si>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</si>
  <si>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</si>
  <si>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</si>
  <si>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</si>
  <si>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</si>
  <si>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</si>
  <si>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</si>
  <si>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</si>
  <si>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</si>
  <si>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</si>
  <si>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</si>
  <si>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</si>
  <si>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</si>
  <si>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</si>
  <si>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</si>
  <si>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</si>
  <si>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</si>
  <si>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</si>
  <si>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</si>
  <si>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</si>
  <si>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</si>
  <si>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</si>
  <si>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</si>
  <si>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</si>
  <si>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</si>
  <si>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</si>
  <si>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MUNICIPIO MANUAL DOBLADO, GTO.</t>
  </si>
  <si>
    <t>Correspondiente 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</si>
</sst>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9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652</v>
      </c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145748847.19999999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145748847.19999999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653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123516868.88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27728673.41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663665.27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6865400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20199608.140000001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1084.5999999999999</v>
      </c>
    </row>
    <row r="31" spans="1:3" x14ac:dyDescent="0.2">
      <c r="A31" s="154" t="s">
        <v>625</v>
      </c>
      <c r="B31" s="136" t="s">
        <v>496</v>
      </c>
      <c r="C31" s="147">
        <v>1084.5999999999999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95789280.069999993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F25" sqref="F2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70"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39625857.079999998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729897.71</v>
      </c>
      <c r="D15" s="79">
        <v>729635.72</v>
      </c>
      <c r="E15" s="79">
        <v>728920.07</v>
      </c>
      <c r="F15" s="79">
        <v>729748.2</v>
      </c>
      <c r="G15" s="79">
        <v>0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807352.7</v>
      </c>
      <c r="D20" s="79">
        <v>807352.7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111460</v>
      </c>
      <c r="D21" s="79">
        <v>111460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326540</v>
      </c>
      <c r="D22" s="79">
        <v>326540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187688</v>
      </c>
      <c r="D23" s="79">
        <v>187688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6518267.4500000002</v>
      </c>
      <c r="D25" s="79">
        <v>6518267.4500000002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264980288.56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6339229.6399999997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4760402.74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250839730.41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3040925.77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34050408.109999999</v>
      </c>
      <c r="D60" s="79">
        <f t="shared" ref="D60:E60" si="0">SUM(D61:D68)</f>
        <v>1084.5999999999999</v>
      </c>
      <c r="E60" s="79">
        <f t="shared" si="0"/>
        <v>-2378613.5000000005</v>
      </c>
    </row>
    <row r="61" spans="1:9" x14ac:dyDescent="0.2">
      <c r="A61" s="77">
        <v>1241</v>
      </c>
      <c r="B61" s="75" t="s">
        <v>293</v>
      </c>
      <c r="C61" s="79">
        <v>3642364.36</v>
      </c>
      <c r="D61" s="79">
        <v>0</v>
      </c>
      <c r="E61" s="79">
        <v>-279575.33</v>
      </c>
    </row>
    <row r="62" spans="1:9" x14ac:dyDescent="0.2">
      <c r="A62" s="77">
        <v>1242</v>
      </c>
      <c r="B62" s="75" t="s">
        <v>294</v>
      </c>
      <c r="C62" s="79">
        <v>584685.06999999995</v>
      </c>
      <c r="D62" s="79">
        <v>0</v>
      </c>
      <c r="E62" s="79">
        <v>-55568.27</v>
      </c>
    </row>
    <row r="63" spans="1:9" x14ac:dyDescent="0.2">
      <c r="A63" s="77">
        <v>1243</v>
      </c>
      <c r="B63" s="75" t="s">
        <v>295</v>
      </c>
      <c r="C63" s="79">
        <v>206656.68</v>
      </c>
      <c r="D63" s="79">
        <v>0</v>
      </c>
      <c r="E63" s="79">
        <v>-19120.2</v>
      </c>
    </row>
    <row r="64" spans="1:9" x14ac:dyDescent="0.2">
      <c r="A64" s="77">
        <v>1244</v>
      </c>
      <c r="B64" s="75" t="s">
        <v>296</v>
      </c>
      <c r="C64" s="79">
        <v>15670026.66</v>
      </c>
      <c r="D64" s="79">
        <v>0</v>
      </c>
      <c r="E64" s="79">
        <v>-1778369.52</v>
      </c>
    </row>
    <row r="65" spans="1:9" x14ac:dyDescent="0.2">
      <c r="A65" s="77">
        <v>1245</v>
      </c>
      <c r="B65" s="75" t="s">
        <v>297</v>
      </c>
      <c r="C65" s="79">
        <v>25520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13886587.34</v>
      </c>
      <c r="D66" s="79">
        <v>1084.5999999999999</v>
      </c>
      <c r="E66" s="79">
        <v>-245980.18</v>
      </c>
    </row>
    <row r="67" spans="1:9" x14ac:dyDescent="0.2">
      <c r="A67" s="77">
        <v>1247</v>
      </c>
      <c r="B67" s="75" t="s">
        <v>299</v>
      </c>
      <c r="C67" s="79">
        <v>34568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278400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278400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825561.13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825561.13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19398130.379999999</v>
      </c>
      <c r="D101" s="79">
        <f>SUM(D102:D110)</f>
        <v>19398130.379999999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99847.88</v>
      </c>
      <c r="D102" s="79">
        <f>C102</f>
        <v>99847.88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5336445.6900000004</v>
      </c>
      <c r="D103" s="79">
        <f t="shared" ref="D103:D110" si="1">C103</f>
        <v>5336445.6900000004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5344773.91</v>
      </c>
      <c r="D104" s="79">
        <f t="shared" si="1"/>
        <v>5344773.91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1353669.02</v>
      </c>
      <c r="D106" s="79">
        <f t="shared" si="1"/>
        <v>1353669.02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3360589.6</v>
      </c>
      <c r="D108" s="79">
        <f t="shared" si="1"/>
        <v>3360589.6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3902804.28</v>
      </c>
      <c r="D110" s="79">
        <f t="shared" si="1"/>
        <v>3902804.28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2019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11119479.690000001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6722361.1699999999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5999143.2999999998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224280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498937.87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2616612.88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2616612.88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1723624.51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1723624.51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56881.13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56881.13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134629367.50999999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134629367.50999999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61039467.979999997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58040356.130000003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15549543.4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95789280.069999993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80697061.900000006</v>
      </c>
      <c r="D100" s="112">
        <f>C100/$C$99</f>
        <v>0.84244355778672686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43989244.009999998</v>
      </c>
      <c r="D101" s="112">
        <f t="shared" ref="D101:D164" si="0">C101/$C$99</f>
        <v>0.45922929974892757</v>
      </c>
      <c r="E101" s="111"/>
    </row>
    <row r="102" spans="1:5" x14ac:dyDescent="0.2">
      <c r="A102" s="109">
        <v>5111</v>
      </c>
      <c r="B102" s="106" t="s">
        <v>418</v>
      </c>
      <c r="C102" s="110">
        <v>25607970.510000002</v>
      </c>
      <c r="D102" s="112">
        <f t="shared" si="0"/>
        <v>0.26733649622678496</v>
      </c>
      <c r="E102" s="111"/>
    </row>
    <row r="103" spans="1:5" x14ac:dyDescent="0.2">
      <c r="A103" s="109">
        <v>5112</v>
      </c>
      <c r="B103" s="106" t="s">
        <v>419</v>
      </c>
      <c r="C103" s="110">
        <v>2992856.71</v>
      </c>
      <c r="D103" s="112">
        <f t="shared" si="0"/>
        <v>3.124417166318515E-2</v>
      </c>
      <c r="E103" s="111"/>
    </row>
    <row r="104" spans="1:5" x14ac:dyDescent="0.2">
      <c r="A104" s="109">
        <v>5113</v>
      </c>
      <c r="B104" s="106" t="s">
        <v>420</v>
      </c>
      <c r="C104" s="110">
        <v>388117.77</v>
      </c>
      <c r="D104" s="112">
        <f t="shared" si="0"/>
        <v>4.0517871072459771E-3</v>
      </c>
      <c r="E104" s="111"/>
    </row>
    <row r="105" spans="1:5" x14ac:dyDescent="0.2">
      <c r="A105" s="109">
        <v>5114</v>
      </c>
      <c r="B105" s="106" t="s">
        <v>421</v>
      </c>
      <c r="C105" s="110">
        <v>4416420.9000000004</v>
      </c>
      <c r="D105" s="112">
        <f t="shared" si="0"/>
        <v>4.6105586102877169E-2</v>
      </c>
      <c r="E105" s="111"/>
    </row>
    <row r="106" spans="1:5" x14ac:dyDescent="0.2">
      <c r="A106" s="109">
        <v>5115</v>
      </c>
      <c r="B106" s="106" t="s">
        <v>422</v>
      </c>
      <c r="C106" s="110">
        <v>10583878.119999999</v>
      </c>
      <c r="D106" s="112">
        <f t="shared" si="0"/>
        <v>0.11049125864883431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5089948.76</v>
      </c>
      <c r="D108" s="112">
        <f t="shared" si="0"/>
        <v>5.313693511716984E-2</v>
      </c>
      <c r="E108" s="111"/>
    </row>
    <row r="109" spans="1:5" x14ac:dyDescent="0.2">
      <c r="A109" s="109">
        <v>5121</v>
      </c>
      <c r="B109" s="106" t="s">
        <v>425</v>
      </c>
      <c r="C109" s="110">
        <v>617568.28</v>
      </c>
      <c r="D109" s="112">
        <f t="shared" si="0"/>
        <v>6.4471544159085369E-3</v>
      </c>
      <c r="E109" s="111"/>
    </row>
    <row r="110" spans="1:5" x14ac:dyDescent="0.2">
      <c r="A110" s="109">
        <v>5122</v>
      </c>
      <c r="B110" s="106" t="s">
        <v>426</v>
      </c>
      <c r="C110" s="110">
        <v>2554.98</v>
      </c>
      <c r="D110" s="112">
        <f t="shared" si="0"/>
        <v>2.667292204443854E-5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588374.02</v>
      </c>
      <c r="D112" s="112">
        <f t="shared" si="0"/>
        <v>6.1423785581229294E-3</v>
      </c>
      <c r="E112" s="111"/>
    </row>
    <row r="113" spans="1:5" x14ac:dyDescent="0.2">
      <c r="A113" s="109">
        <v>5125</v>
      </c>
      <c r="B113" s="106" t="s">
        <v>429</v>
      </c>
      <c r="C113" s="110">
        <v>15358.42</v>
      </c>
      <c r="D113" s="112">
        <f t="shared" si="0"/>
        <v>1.6033547792379814E-4</v>
      </c>
      <c r="E113" s="111"/>
    </row>
    <row r="114" spans="1:5" x14ac:dyDescent="0.2">
      <c r="A114" s="109">
        <v>5126</v>
      </c>
      <c r="B114" s="106" t="s">
        <v>430</v>
      </c>
      <c r="C114" s="110">
        <v>3747469.68</v>
      </c>
      <c r="D114" s="112">
        <f t="shared" si="0"/>
        <v>3.9122015295046164E-2</v>
      </c>
      <c r="E114" s="111"/>
    </row>
    <row r="115" spans="1:5" x14ac:dyDescent="0.2">
      <c r="A115" s="109">
        <v>5127</v>
      </c>
      <c r="B115" s="106" t="s">
        <v>431</v>
      </c>
      <c r="C115" s="110">
        <v>19801.21</v>
      </c>
      <c r="D115" s="112">
        <f t="shared" si="0"/>
        <v>2.0671634639627583E-4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98822.17</v>
      </c>
      <c r="D117" s="112">
        <f t="shared" si="0"/>
        <v>1.0316621017277055E-3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31617869.130000003</v>
      </c>
      <c r="D118" s="112">
        <f t="shared" si="0"/>
        <v>0.33007732292062947</v>
      </c>
      <c r="E118" s="111"/>
    </row>
    <row r="119" spans="1:5" x14ac:dyDescent="0.2">
      <c r="A119" s="109">
        <v>5131</v>
      </c>
      <c r="B119" s="106" t="s">
        <v>435</v>
      </c>
      <c r="C119" s="110">
        <v>10328429.5</v>
      </c>
      <c r="D119" s="112">
        <f t="shared" si="0"/>
        <v>0.10782448195092695</v>
      </c>
      <c r="E119" s="111"/>
    </row>
    <row r="120" spans="1:5" x14ac:dyDescent="0.2">
      <c r="A120" s="109">
        <v>5132</v>
      </c>
      <c r="B120" s="106" t="s">
        <v>436</v>
      </c>
      <c r="C120" s="110">
        <v>2509911.12</v>
      </c>
      <c r="D120" s="112">
        <f t="shared" si="0"/>
        <v>2.6202421796737912E-2</v>
      </c>
      <c r="E120" s="111"/>
    </row>
    <row r="121" spans="1:5" x14ac:dyDescent="0.2">
      <c r="A121" s="109">
        <v>5133</v>
      </c>
      <c r="B121" s="106" t="s">
        <v>437</v>
      </c>
      <c r="C121" s="110">
        <v>8420271.9100000001</v>
      </c>
      <c r="D121" s="112">
        <f t="shared" si="0"/>
        <v>8.7904115197929372E-2</v>
      </c>
      <c r="E121" s="111"/>
    </row>
    <row r="122" spans="1:5" x14ac:dyDescent="0.2">
      <c r="A122" s="109">
        <v>5134</v>
      </c>
      <c r="B122" s="106" t="s">
        <v>438</v>
      </c>
      <c r="C122" s="110">
        <v>365622.63</v>
      </c>
      <c r="D122" s="112">
        <f t="shared" si="0"/>
        <v>3.8169472589502053E-3</v>
      </c>
      <c r="E122" s="111"/>
    </row>
    <row r="123" spans="1:5" x14ac:dyDescent="0.2">
      <c r="A123" s="109">
        <v>5135</v>
      </c>
      <c r="B123" s="106" t="s">
        <v>439</v>
      </c>
      <c r="C123" s="110">
        <v>2245181.23</v>
      </c>
      <c r="D123" s="112">
        <f t="shared" si="0"/>
        <v>2.3438752523865798E-2</v>
      </c>
      <c r="E123" s="111"/>
    </row>
    <row r="124" spans="1:5" x14ac:dyDescent="0.2">
      <c r="A124" s="109">
        <v>5136</v>
      </c>
      <c r="B124" s="106" t="s">
        <v>440</v>
      </c>
      <c r="C124" s="110">
        <v>694956.94</v>
      </c>
      <c r="D124" s="112">
        <f t="shared" si="0"/>
        <v>7.255059642291348E-3</v>
      </c>
      <c r="E124" s="111"/>
    </row>
    <row r="125" spans="1:5" x14ac:dyDescent="0.2">
      <c r="A125" s="109">
        <v>5137</v>
      </c>
      <c r="B125" s="106" t="s">
        <v>441</v>
      </c>
      <c r="C125" s="110">
        <v>94413.62</v>
      </c>
      <c r="D125" s="112">
        <f t="shared" si="0"/>
        <v>9.8563868452717566E-4</v>
      </c>
      <c r="E125" s="111"/>
    </row>
    <row r="126" spans="1:5" x14ac:dyDescent="0.2">
      <c r="A126" s="109">
        <v>5138</v>
      </c>
      <c r="B126" s="106" t="s">
        <v>442</v>
      </c>
      <c r="C126" s="110">
        <v>6252939.1799999997</v>
      </c>
      <c r="D126" s="112">
        <f t="shared" si="0"/>
        <v>6.5278068437621989E-2</v>
      </c>
      <c r="E126" s="111"/>
    </row>
    <row r="127" spans="1:5" x14ac:dyDescent="0.2">
      <c r="A127" s="109">
        <v>5139</v>
      </c>
      <c r="B127" s="106" t="s">
        <v>443</v>
      </c>
      <c r="C127" s="110">
        <v>706143</v>
      </c>
      <c r="D127" s="112">
        <f t="shared" si="0"/>
        <v>7.3718374277786762E-3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13437133.57</v>
      </c>
      <c r="D128" s="112">
        <f t="shared" si="0"/>
        <v>0.14027805157508791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5077931.1500000004</v>
      </c>
      <c r="D129" s="112">
        <f t="shared" si="0"/>
        <v>5.3011476297652488E-2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5077931.1500000004</v>
      </c>
      <c r="D131" s="112">
        <f t="shared" si="0"/>
        <v>5.3011476297652488E-2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8283265.7400000002</v>
      </c>
      <c r="D138" s="112">
        <f t="shared" si="0"/>
        <v>8.6473828114657855E-2</v>
      </c>
      <c r="E138" s="111"/>
    </row>
    <row r="139" spans="1:5" x14ac:dyDescent="0.2">
      <c r="A139" s="109">
        <v>5241</v>
      </c>
      <c r="B139" s="106" t="s">
        <v>453</v>
      </c>
      <c r="C139" s="110">
        <v>6211681.7400000002</v>
      </c>
      <c r="D139" s="112">
        <f t="shared" si="0"/>
        <v>6.4847358028588223E-2</v>
      </c>
      <c r="E139" s="111"/>
    </row>
    <row r="140" spans="1:5" x14ac:dyDescent="0.2">
      <c r="A140" s="109">
        <v>5242</v>
      </c>
      <c r="B140" s="106" t="s">
        <v>454</v>
      </c>
      <c r="C140" s="110">
        <v>1091584</v>
      </c>
      <c r="D140" s="112">
        <f t="shared" si="0"/>
        <v>1.1395680176344394E-2</v>
      </c>
      <c r="E140" s="111"/>
    </row>
    <row r="141" spans="1:5" x14ac:dyDescent="0.2">
      <c r="A141" s="109">
        <v>5243</v>
      </c>
      <c r="B141" s="106" t="s">
        <v>455</v>
      </c>
      <c r="C141" s="110">
        <v>980000</v>
      </c>
      <c r="D141" s="112">
        <f t="shared" si="0"/>
        <v>1.023078990972523E-2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75936.679999999993</v>
      </c>
      <c r="D143" s="112">
        <f t="shared" si="0"/>
        <v>7.9274716277758536E-4</v>
      </c>
      <c r="E143" s="111"/>
    </row>
    <row r="144" spans="1:5" x14ac:dyDescent="0.2">
      <c r="A144" s="109">
        <v>5251</v>
      </c>
      <c r="B144" s="106" t="s">
        <v>457</v>
      </c>
      <c r="C144" s="110">
        <v>39108</v>
      </c>
      <c r="D144" s="112">
        <f t="shared" si="0"/>
        <v>4.082711548872799E-4</v>
      </c>
      <c r="E144" s="111"/>
    </row>
    <row r="145" spans="1:5" x14ac:dyDescent="0.2">
      <c r="A145" s="109">
        <v>5252</v>
      </c>
      <c r="B145" s="106" t="s">
        <v>458</v>
      </c>
      <c r="C145" s="110">
        <v>36828.68</v>
      </c>
      <c r="D145" s="112">
        <f t="shared" si="0"/>
        <v>3.8447600789030551E-4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1654000</v>
      </c>
      <c r="D161" s="112">
        <f t="shared" si="0"/>
        <v>1.7267067868046458E-2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1654000</v>
      </c>
      <c r="D168" s="112">
        <f t="shared" si="1"/>
        <v>1.7267067868046458E-2</v>
      </c>
      <c r="E168" s="111"/>
    </row>
    <row r="169" spans="1:5" x14ac:dyDescent="0.2">
      <c r="A169" s="109">
        <v>5331</v>
      </c>
      <c r="B169" s="106" t="s">
        <v>479</v>
      </c>
      <c r="C169" s="110">
        <v>1654000</v>
      </c>
      <c r="D169" s="112">
        <f t="shared" si="1"/>
        <v>1.7267067868046458E-2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1084.5999999999999</v>
      </c>
      <c r="D186" s="112">
        <f t="shared" si="1"/>
        <v>1.1322770138865289E-5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1084.5999999999999</v>
      </c>
      <c r="D187" s="112">
        <f t="shared" si="1"/>
        <v>1.1322770138865289E-5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1084.5999999999999</v>
      </c>
      <c r="D192" s="112">
        <f t="shared" si="1"/>
        <v>1.1322770138865289E-5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2"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652</v>
      </c>
      <c r="B1" s="170"/>
      <c r="C1" s="170"/>
      <c r="D1" s="82" t="s">
        <v>244</v>
      </c>
      <c r="E1" s="83">
        <v>2019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16698885.800000001</v>
      </c>
    </row>
    <row r="9" spans="1:5" x14ac:dyDescent="0.2">
      <c r="A9" s="88">
        <v>3120</v>
      </c>
      <c r="B9" s="84" t="s">
        <v>525</v>
      </c>
      <c r="C9" s="89">
        <v>2521453.7400000002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49959567.130000003</v>
      </c>
    </row>
    <row r="15" spans="1:5" x14ac:dyDescent="0.2">
      <c r="A15" s="88">
        <v>3220</v>
      </c>
      <c r="B15" s="84" t="s">
        <v>529</v>
      </c>
      <c r="C15" s="89">
        <v>244613065.88999999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-371298</v>
      </c>
    </row>
    <row r="22" spans="1:3" x14ac:dyDescent="0.2">
      <c r="A22" s="88">
        <v>3241</v>
      </c>
      <c r="B22" s="84" t="s">
        <v>536</v>
      </c>
      <c r="C22" s="89">
        <v>-371298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652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10576338.35</v>
      </c>
      <c r="D9" s="89">
        <v>9361646.2899999991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39625857.079999998</v>
      </c>
      <c r="D12" s="89">
        <v>35167379.159999996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50202195.43</v>
      </c>
      <c r="D15" s="89">
        <f>SUM(D8:D14)</f>
        <v>44529025.449999996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264980288.56</v>
      </c>
    </row>
    <row r="21" spans="1:5" x14ac:dyDescent="0.2">
      <c r="A21" s="88">
        <v>1231</v>
      </c>
      <c r="B21" s="84" t="s">
        <v>285</v>
      </c>
      <c r="C21" s="89">
        <v>6339229.6399999997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4760402.74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250839730.41</v>
      </c>
    </row>
    <row r="26" spans="1:5" x14ac:dyDescent="0.2">
      <c r="A26" s="88">
        <v>1236</v>
      </c>
      <c r="B26" s="84" t="s">
        <v>290</v>
      </c>
      <c r="C26" s="89">
        <v>3040925.77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34050408.109999999</v>
      </c>
    </row>
    <row r="29" spans="1:5" x14ac:dyDescent="0.2">
      <c r="A29" s="88">
        <v>1241</v>
      </c>
      <c r="B29" s="84" t="s">
        <v>293</v>
      </c>
      <c r="C29" s="89">
        <v>3642364.36</v>
      </c>
    </row>
    <row r="30" spans="1:5" x14ac:dyDescent="0.2">
      <c r="A30" s="88">
        <v>1242</v>
      </c>
      <c r="B30" s="84" t="s">
        <v>294</v>
      </c>
      <c r="C30" s="89">
        <v>584685.06999999995</v>
      </c>
    </row>
    <row r="31" spans="1:5" x14ac:dyDescent="0.2">
      <c r="A31" s="88">
        <v>1243</v>
      </c>
      <c r="B31" s="84" t="s">
        <v>295</v>
      </c>
      <c r="C31" s="89">
        <v>206656.68</v>
      </c>
    </row>
    <row r="32" spans="1:5" x14ac:dyDescent="0.2">
      <c r="A32" s="88">
        <v>1244</v>
      </c>
      <c r="B32" s="84" t="s">
        <v>296</v>
      </c>
      <c r="C32" s="89">
        <v>15670026.66</v>
      </c>
    </row>
    <row r="33" spans="1:5" x14ac:dyDescent="0.2">
      <c r="A33" s="88">
        <v>1245</v>
      </c>
      <c r="B33" s="84" t="s">
        <v>297</v>
      </c>
      <c r="C33" s="89">
        <v>25520</v>
      </c>
    </row>
    <row r="34" spans="1:5" x14ac:dyDescent="0.2">
      <c r="A34" s="88">
        <v>1246</v>
      </c>
      <c r="B34" s="84" t="s">
        <v>298</v>
      </c>
      <c r="C34" s="89">
        <v>13886587.34</v>
      </c>
    </row>
    <row r="35" spans="1:5" x14ac:dyDescent="0.2">
      <c r="A35" s="88">
        <v>1247</v>
      </c>
      <c r="B35" s="84" t="s">
        <v>299</v>
      </c>
      <c r="C35" s="89">
        <v>34568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278400</v>
      </c>
    </row>
    <row r="38" spans="1:5" x14ac:dyDescent="0.2">
      <c r="A38" s="88">
        <v>1251</v>
      </c>
      <c r="B38" s="84" t="s">
        <v>303</v>
      </c>
      <c r="C38" s="89">
        <v>278400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1084.5999999999999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1084.5999999999999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1084.5999999999999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2019-02-13T21:19:08Z</cp:lastPrinted>
  <dcterms:created xsi:type="dcterms:W3CDTF">2012-12-11T20:36:24Z</dcterms:created>
  <dcterms:modified xsi:type="dcterms:W3CDTF">2019-11-06T16:43:50Z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